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1 Excel\"/>
    </mc:Choice>
  </mc:AlternateContent>
  <xr:revisionPtr revIDLastSave="0" documentId="13_ncr:1_{6C8479ED-1D75-4D97-B62D-F6119E9CA5E7}" xr6:coauthVersionLast="47" xr6:coauthVersionMax="47" xr10:uidLastSave="{00000000-0000-0000-0000-000000000000}"/>
  <bookViews>
    <workbookView xWindow="-120" yWindow="-120" windowWidth="29040" windowHeight="15990" activeTab="4" xr2:uid="{A5207F5F-F550-4D9C-975D-68C9432EE6D8}"/>
  </bookViews>
  <sheets>
    <sheet name="ตารางเรียน" sheetId="2" r:id="rId1"/>
    <sheet name="ตารางรายรับ-จ่าย" sheetId="3" r:id="rId2"/>
    <sheet name="วันเกิด" sheetId="4" r:id="rId3"/>
    <sheet name="แบบประเมินชิ้นงาน" sheetId="5" r:id="rId4"/>
    <sheet name="แผนภูมิแสดงรายรับ-จ่าย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9" i="3" l="1"/>
  <c r="E168" i="3"/>
  <c r="E167" i="3"/>
  <c r="D7" i="6"/>
  <c r="D6" i="6"/>
  <c r="D5" i="6"/>
  <c r="D4" i="6"/>
  <c r="D3" i="6"/>
  <c r="H8" i="5"/>
  <c r="H5" i="5"/>
  <c r="H6" i="5"/>
  <c r="H7" i="5"/>
  <c r="H4" i="5"/>
  <c r="E18" i="4"/>
  <c r="E17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3" i="4"/>
  <c r="E128" i="3"/>
  <c r="D128" i="3"/>
  <c r="E90" i="3"/>
  <c r="E89" i="3"/>
  <c r="D89" i="3"/>
  <c r="E50" i="3"/>
  <c r="E51" i="3" s="1"/>
  <c r="D50" i="3"/>
  <c r="E12" i="3"/>
  <c r="E11" i="3"/>
  <c r="D11" i="3"/>
</calcChain>
</file>

<file path=xl/sharedStrings.xml><?xml version="1.0" encoding="utf-8"?>
<sst xmlns="http://schemas.openxmlformats.org/spreadsheetml/2006/main" count="179" uniqueCount="96">
  <si>
    <t>ศิลปะ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</si>
  <si>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</si>
  <si>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</si>
  <si>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</si>
  <si>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</si>
  <si>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</si>
  <si>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</si>
  <si>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ตารางเรียน ชั้นป.4/1</t>
  </si>
  <si>
    <t>ภาษาไทย</t>
  </si>
  <si>
    <t>8.30-9.30</t>
  </si>
  <si>
    <t>9.30-10.30</t>
  </si>
  <si>
    <t>10.30-11.30</t>
  </si>
  <si>
    <t>11.30-12.30</t>
  </si>
  <si>
    <t>12.30-14.30</t>
  </si>
  <si>
    <t>14.30-15.30</t>
  </si>
  <si>
    <t>คณิตศาสตร์</t>
  </si>
  <si>
    <t>พักกลางวัน</t>
  </si>
  <si>
    <t>แนะแนว</t>
  </si>
  <si>
    <t>13.30-14.30</t>
  </si>
  <si>
    <t>การใช้อังกฤษ</t>
  </si>
  <si>
    <t>สังคมศึกษา</t>
  </si>
  <si>
    <t>คณิตเสริม</t>
  </si>
  <si>
    <t>วิทยาศาสตร์</t>
  </si>
  <si>
    <t>เทคโนโลยีฯ</t>
  </si>
  <si>
    <t>ภาษาไทยเสริม</t>
  </si>
  <si>
    <t>ภาษาอังกฤษ</t>
  </si>
  <si>
    <t>ประวัติสตร์</t>
  </si>
  <si>
    <t>เสริมทักษะ</t>
  </si>
  <si>
    <t>การอ่านอังกฤษ</t>
  </si>
  <si>
    <t>ดนตรี-นาฏศิลป์</t>
  </si>
  <si>
    <t>ลูกเสือ-ยุว</t>
  </si>
  <si>
    <t>ลำดับที่</t>
  </si>
  <si>
    <t>รายการ</t>
  </si>
  <si>
    <t>ตารางรายรับ-รายจ่าย วันจันทร์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</si>
  <si>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</si>
  <si>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</si>
  <si>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</si>
  <si>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</si>
  <si>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</si>
  <si>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ตารางรายรับ-รายจ่าย วันศุกร์</t>
  </si>
  <si>
    <t>ตารางรายรับ-รายจ่าย วันพฤหัสบดี</t>
  </si>
  <si>
    <t>ตารางรายรับ-รายจ่าย วันพุธ</t>
  </si>
  <si>
    <t>ตารางรายรับ-รายจ่าย วันอังคาร</t>
  </si>
  <si>
    <t>แม่ให้เงินมา</t>
  </si>
  <si>
    <t>ซื้อน้ำ</t>
  </si>
  <si>
    <t>ซื้อขนม</t>
  </si>
  <si>
    <t>ซื้อซูชิ</t>
  </si>
  <si>
    <t>ซื้อไอติม</t>
  </si>
  <si>
    <t>ซื้อยางลบ</t>
  </si>
  <si>
    <t>ซื้อหมึกกรุบ</t>
  </si>
  <si>
    <t>พ่อให้เงินมา</t>
  </si>
  <si>
    <t>ซื้อข้าวเช้า</t>
  </si>
  <si>
    <t>ซื้อปากกา</t>
  </si>
  <si>
    <t>สมุด</t>
  </si>
  <si>
    <t>รายการสินค้าจัดงานวันเกิด</t>
  </si>
  <si>
    <t>ราคา</t>
  </si>
  <si>
    <t>ซื้อสมุด</t>
  </si>
  <si>
    <t>น้ำอัดลม/ขวด (ขวดใหญ่)</t>
  </si>
  <si>
    <t>น้ำเปล่า/ขวด (ขวดใหญ่)</t>
  </si>
  <si>
    <t>เค้ก 2 ปอนด์</t>
  </si>
  <si>
    <t>เทียนวันเกิด</t>
  </si>
  <si>
    <t>KFC</t>
  </si>
  <si>
    <t>เลย์ (ห่อใหญ่)</t>
  </si>
  <si>
    <t>น้ำชาไข่มุก</t>
  </si>
  <si>
    <t>ชาบู</t>
  </si>
  <si>
    <t>น้ำแข็ง/ถุง</t>
  </si>
  <si>
    <t>แซลมอนย่าง</t>
  </si>
  <si>
    <t>ส้มตำไทย</t>
  </si>
  <si>
    <t>พิซซ่า (ถาดใหญ่)</t>
  </si>
  <si>
    <t>ขนมจีบ</t>
  </si>
  <si>
    <t>ข้าวเหนียว</t>
  </si>
  <si>
    <t>ผลไม้รวม</t>
  </si>
  <si>
    <t>แบบประเมินชิ้นงาน</t>
  </si>
  <si>
    <t>ที่</t>
  </si>
  <si>
    <t>ชื่อ-สกุล</t>
  </si>
  <si>
    <t>จัดรูปแบบได้สวยงามและเหมาสม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</si>
  <si>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</si>
  <si>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</si>
  <si>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</si>
  <si>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เด็กหญิงปรีดาภัทร</t>
  </si>
  <si>
    <t>สุวรรณเวช</t>
  </si>
  <si>
    <t>หงษ์ทอง</t>
  </si>
  <si>
    <t>เด็กหญิงอันธิยา</t>
  </si>
  <si>
    <t>เด็กหญิงณรินรดา</t>
  </si>
  <si>
    <t>ทองประไพ</t>
  </si>
  <si>
    <t>เด็กหญิงวรัชญ์สรา</t>
  </si>
  <si>
    <t>อ่อนตา</t>
  </si>
  <si>
    <t>เด็กหญิงศรันย์ภัทร</t>
  </si>
  <si>
    <t>ศรีโยธิน</t>
  </si>
  <si>
    <t>วัน</t>
  </si>
  <si>
    <t>แผนภูมิแสดงรายรับ-จ่าย</t>
  </si>
  <si>
    <t>อังกฤษสื่อสาร</t>
  </si>
  <si>
    <t>การงานอาชีพ</t>
  </si>
  <si>
    <t>สุขศึกษา</t>
  </si>
  <si>
    <t>พละศึกษา</t>
  </si>
  <si>
    <t>ชุมนุม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</si>
</sst>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2005_iannnnnMTV"/>
    </font>
    <font>
      <sz val="18"/>
      <color theme="1"/>
      <name val="2005_iannnnnHBO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AEF"/>
        <bgColor indexed="64"/>
      </patternFill>
    </fill>
    <fill>
      <patternFill patternType="solid">
        <fgColor rgb="FFCEE4D6"/>
        <bgColor indexed="64"/>
      </patternFill>
    </fill>
    <fill>
      <patternFill patternType="solid">
        <fgColor rgb="FFE1D1D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2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DAE9F6"/>
      <color rgb="FFF7ABD8"/>
      <color rgb="FFF7D1E4"/>
      <color rgb="FF80F8F2"/>
      <color rgb="FFC9E4FB"/>
      <color rgb="FFD1C9F3"/>
      <color rgb="FFF2B4D3"/>
      <color rgb="FFF8BAF5"/>
      <color rgb="FFCADFF2"/>
      <color rgb="FFC5D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r>
              <a:rPr lang="th-TH"/>
              <a:t>แผนภูมิแสดงรายรับ-จ่าย</a:t>
            </a:r>
            <a:endParaRPr lang="en-US"/>
          </a:p>
        </c:rich>
      </c:tx>
      <c:overlay val="0"/>
      <c:spPr>
        <a:solidFill>
          <a:srgbClr val="F7D1E4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'แผนภูมิแสดงรายรับ-จ่าย'!$B$2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F2DAE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'แผนภูมิแสดงรายรับ-จ่าย'!$B$3:$B$7</c:f>
              <c:numCache>
                <c:formatCode>General</c:formatCode>
                <c:ptCount val="5"/>
                <c:pt idx="0">
                  <c:v>70</c:v>
                </c:pt>
                <c:pt idx="1">
                  <c:v>120</c:v>
                </c:pt>
                <c:pt idx="2">
                  <c:v>60</c:v>
                </c:pt>
                <c:pt idx="3">
                  <c:v>80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2-4B0E-8EA3-27C905746C83}"/>
            </c:ext>
          </c:extLst>
        </c:ser>
        <c:ser>
          <c:idx val="1"/>
          <c:order val="1"/>
          <c:tx>
            <c:strRef>
              <c:f>'แผนภูมิแสดงรายรับ-จ่าย'!$C$2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D1C9F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'แผนภูมิแสดงรายรับ-จ่าย'!$C$3:$C$7</c:f>
              <c:numCache>
                <c:formatCode>General</c:formatCode>
                <c:ptCount val="5"/>
                <c:pt idx="0">
                  <c:v>40</c:v>
                </c:pt>
                <c:pt idx="1">
                  <c:v>60</c:v>
                </c:pt>
                <c:pt idx="2">
                  <c:v>30</c:v>
                </c:pt>
                <c:pt idx="3">
                  <c:v>60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2-4B0E-8EA3-27C905746C83}"/>
            </c:ext>
          </c:extLst>
        </c:ser>
        <c:ser>
          <c:idx val="2"/>
          <c:order val="2"/>
          <c:tx>
            <c:strRef>
              <c:f>'แผนภูมิแสดงรายรับ-จ่าย'!$D$2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'แผนภูมิแสดงรายรับ-จ่าย'!$A$3:$A$7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'แผนภูมิแสดงรายรับ-จ่าย'!$D$3:$D$7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30</c:v>
                </c:pt>
                <c:pt idx="3">
                  <c:v>20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62-4B0E-8EA3-27C90574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278240"/>
        <c:axId val="1401287808"/>
      </c:barChart>
      <c:catAx>
        <c:axId val="14012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F7D1E4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401287808"/>
        <c:crosses val="autoZero"/>
        <c:auto val="1"/>
        <c:lblAlgn val="ctr"/>
        <c:lblOffset val="100"/>
        <c:noMultiLvlLbl val="0"/>
      </c:catAx>
      <c:valAx>
        <c:axId val="14012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0F8F2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rgbClr val="F7ABD8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401278240"/>
        <c:crosses val="autoZero"/>
        <c:crossBetween val="between"/>
      </c:valAx>
      <c:spPr>
        <a:solidFill>
          <a:srgbClr val="F8BAF5"/>
        </a:solidFill>
        <a:ln>
          <a:noFill/>
        </a:ln>
        <a:effectLst/>
        <a:scene3d>
          <a:camera prst="orthographicFront"/>
          <a:lightRig rig="threePt" dir="t"/>
        </a:scene3d>
        <a:sp3d>
          <a:bevelT w="165100" prst="coolSlant"/>
        </a:sp3d>
      </c:spPr>
    </c:plotArea>
    <c:legend>
      <c:legendPos val="b"/>
      <c:overlay val="0"/>
      <c:spPr>
        <a:solidFill>
          <a:srgbClr val="D1C9F3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AE9F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2005_iannnnnHBO" panose="02000000000000000000" pitchFamily="2" charset="0"/>
          <a:cs typeface="2005_iannnnnHB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98823</xdr:rowOff>
    </xdr:from>
    <xdr:to>
      <xdr:col>8</xdr:col>
      <xdr:colOff>351233</xdr:colOff>
      <xdr:row>27</xdr:row>
      <xdr:rowOff>65484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3C57C-A914-466C-BFE4-1D24D225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B49C-BAED-4885-B75F-6D456C665F3F}">
  <dimension ref="A1:H9"/>
  <sheetViews>
    <sheetView zoomScale="160" zoomScaleNormal="160" workbookViewId="0">
      <selection activeCell="D7" sqref="D7"/>
    </sheetView>
  </sheetViews>
  <sheetFormatPr defaultColWidth="13.25" defaultRowHeight="14.25" x14ac:dyDescent="0.2"/>
  <sheetData>
    <row r="1" spans="1:8" ht="27" x14ac:dyDescent="0.6">
      <c r="A1" s="14" t="s">
        <v>7</v>
      </c>
      <c r="B1" s="14"/>
      <c r="C1" s="14"/>
      <c r="D1" s="14"/>
      <c r="E1" s="14"/>
      <c r="F1" s="14"/>
      <c r="G1" s="14"/>
      <c r="H1" s="14"/>
    </row>
    <row r="2" spans="1:8" ht="27" x14ac:dyDescent="0.6">
      <c r="A2" s="2" t="s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18</v>
      </c>
      <c r="H2" s="2" t="s">
        <v>14</v>
      </c>
    </row>
    <row r="3" spans="1:8" ht="27" x14ac:dyDescent="0.6">
      <c r="A3" s="3" t="s">
        <v>2</v>
      </c>
      <c r="B3" s="3" t="s">
        <v>21</v>
      </c>
      <c r="C3" s="3" t="s">
        <v>8</v>
      </c>
      <c r="D3" s="3" t="s">
        <v>15</v>
      </c>
      <c r="E3" s="3" t="s">
        <v>16</v>
      </c>
      <c r="F3" s="3" t="s">
        <v>17</v>
      </c>
      <c r="G3" s="3" t="s">
        <v>19</v>
      </c>
      <c r="H3" s="3" t="s">
        <v>20</v>
      </c>
    </row>
    <row r="4" spans="1:8" ht="27" x14ac:dyDescent="0.6">
      <c r="A4" s="4" t="s">
        <v>3</v>
      </c>
      <c r="B4" s="4" t="s">
        <v>22</v>
      </c>
      <c r="C4" s="4" t="s">
        <v>22</v>
      </c>
      <c r="D4" s="4" t="s">
        <v>23</v>
      </c>
      <c r="E4" s="4" t="s">
        <v>16</v>
      </c>
      <c r="F4" s="4" t="s">
        <v>24</v>
      </c>
      <c r="G4" s="4" t="s">
        <v>26</v>
      </c>
      <c r="H4" s="4" t="s">
        <v>8</v>
      </c>
    </row>
    <row r="5" spans="1:8" ht="27" x14ac:dyDescent="0.6">
      <c r="A5" s="5" t="s">
        <v>4</v>
      </c>
      <c r="B5" s="5" t="s">
        <v>0</v>
      </c>
      <c r="C5" s="5" t="s">
        <v>15</v>
      </c>
      <c r="D5" s="5" t="s">
        <v>25</v>
      </c>
      <c r="E5" s="5" t="s">
        <v>16</v>
      </c>
      <c r="F5" s="5" t="s">
        <v>8</v>
      </c>
      <c r="G5" s="5" t="s">
        <v>27</v>
      </c>
      <c r="H5" s="5" t="s">
        <v>27</v>
      </c>
    </row>
    <row r="6" spans="1:8" ht="27" x14ac:dyDescent="0.6">
      <c r="A6" s="6" t="s">
        <v>5</v>
      </c>
      <c r="B6" s="6" t="s">
        <v>28</v>
      </c>
      <c r="C6" s="6" t="s">
        <v>15</v>
      </c>
      <c r="D6" s="6" t="s">
        <v>22</v>
      </c>
      <c r="E6" s="6" t="s">
        <v>16</v>
      </c>
      <c r="F6" s="6" t="s">
        <v>29</v>
      </c>
      <c r="G6" s="6" t="s">
        <v>30</v>
      </c>
      <c r="H6" s="6" t="s">
        <v>91</v>
      </c>
    </row>
    <row r="7" spans="1:8" ht="27" x14ac:dyDescent="0.6">
      <c r="A7" s="7" t="s">
        <v>6</v>
      </c>
      <c r="B7" s="7" t="s">
        <v>92</v>
      </c>
      <c r="C7" s="7" t="s">
        <v>20</v>
      </c>
      <c r="D7" s="5" t="s">
        <v>25</v>
      </c>
      <c r="E7" s="7" t="s">
        <v>16</v>
      </c>
      <c r="F7" s="7" t="s">
        <v>93</v>
      </c>
      <c r="G7" s="7" t="s">
        <v>94</v>
      </c>
      <c r="H7" s="7" t="s">
        <v>95</v>
      </c>
    </row>
    <row r="9" spans="1:8" x14ac:dyDescent="0.2">
      <c r="C9" s="1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2A7F-96F3-49EE-A172-30DC1C22F7DE}">
  <dimension ref="A1:J168"/>
  <sheetViews>
    <sheetView zoomScale="160" zoomScaleNormal="160" workbookViewId="0">
      <selection activeCell="E11" sqref="E11"/>
    </sheetView>
  </sheetViews>
  <sheetFormatPr defaultRowHeight="14.25" x14ac:dyDescent="0.2"/>
  <cols>
    <col min="2" max="2" width="34.25" customWidth="1"/>
    <col min="3" max="5" width="11.125" customWidth="1"/>
  </cols>
  <sheetData>
    <row r="1" spans="1:10" ht="24" x14ac:dyDescent="0.4">
      <c r="A1" s="17" t="s">
        <v>33</v>
      </c>
      <c r="B1" s="17"/>
      <c r="C1" s="17"/>
      <c r="D1" s="17"/>
      <c r="E1" s="17"/>
    </row>
    <row r="2" spans="1:10" ht="24" x14ac:dyDescent="0.4">
      <c r="A2" s="10" t="s">
        <v>31</v>
      </c>
      <c r="B2" s="10" t="s">
        <v>32</v>
      </c>
      <c r="C2" s="10" t="s">
        <v>34</v>
      </c>
      <c r="D2" s="10" t="s">
        <v>35</v>
      </c>
      <c r="E2" s="10" t="s">
        <v>36</v>
      </c>
    </row>
    <row r="3" spans="1:10" ht="24" x14ac:dyDescent="0.4">
      <c r="A3" s="9">
        <v>1</v>
      </c>
      <c r="B3" s="9" t="s">
        <v>43</v>
      </c>
      <c r="C3" s="8"/>
      <c r="D3" s="9">
        <v>200</v>
      </c>
      <c r="E3" s="8"/>
    </row>
    <row r="4" spans="1:10" ht="24" x14ac:dyDescent="0.4">
      <c r="A4" s="9">
        <v>2</v>
      </c>
      <c r="B4" s="9" t="s">
        <v>44</v>
      </c>
      <c r="C4" s="9">
        <v>1</v>
      </c>
      <c r="D4" s="8"/>
      <c r="E4" s="9">
        <v>10</v>
      </c>
      <c r="J4" s="1"/>
    </row>
    <row r="5" spans="1:10" ht="24" x14ac:dyDescent="0.4">
      <c r="A5" s="9">
        <v>3</v>
      </c>
      <c r="B5" s="9" t="s">
        <v>45</v>
      </c>
      <c r="C5" s="9">
        <v>2</v>
      </c>
      <c r="D5" s="8"/>
      <c r="E5" s="9">
        <v>20</v>
      </c>
    </row>
    <row r="6" spans="1:10" ht="24" x14ac:dyDescent="0.4">
      <c r="A6" s="9">
        <v>4</v>
      </c>
      <c r="B6" s="9" t="s">
        <v>46</v>
      </c>
      <c r="C6" s="9">
        <v>2</v>
      </c>
      <c r="D6" s="8"/>
      <c r="E6" s="9">
        <v>10</v>
      </c>
    </row>
    <row r="7" spans="1:10" ht="24" x14ac:dyDescent="0.4">
      <c r="A7" s="9">
        <v>5</v>
      </c>
      <c r="B7" s="9" t="s">
        <v>47</v>
      </c>
      <c r="C7" s="9">
        <v>2</v>
      </c>
      <c r="D7" s="8"/>
      <c r="E7" s="9">
        <v>20</v>
      </c>
    </row>
    <row r="8" spans="1:10" ht="24" x14ac:dyDescent="0.4">
      <c r="A8" s="9">
        <v>6</v>
      </c>
      <c r="B8" s="9" t="s">
        <v>48</v>
      </c>
      <c r="C8" s="9">
        <v>1</v>
      </c>
      <c r="D8" s="8"/>
      <c r="E8" s="9">
        <v>5</v>
      </c>
    </row>
    <row r="9" spans="1:10" ht="24" x14ac:dyDescent="0.4">
      <c r="A9" s="9">
        <v>7</v>
      </c>
      <c r="B9" s="9" t="s">
        <v>45</v>
      </c>
      <c r="C9" s="9">
        <v>2</v>
      </c>
      <c r="D9" s="8"/>
      <c r="E9" s="9">
        <v>20</v>
      </c>
    </row>
    <row r="10" spans="1:10" ht="24" x14ac:dyDescent="0.4">
      <c r="A10" s="9">
        <v>8</v>
      </c>
      <c r="B10" s="9" t="s">
        <v>49</v>
      </c>
      <c r="C10" s="9">
        <v>1</v>
      </c>
      <c r="D10" s="8"/>
      <c r="E10" s="9">
        <v>25</v>
      </c>
    </row>
    <row r="11" spans="1:10" ht="24" x14ac:dyDescent="0.4">
      <c r="A11" s="15" t="s">
        <v>37</v>
      </c>
      <c r="B11" s="15"/>
      <c r="C11" s="15"/>
      <c r="D11" s="9">
        <f>D3</f>
        <v>200</v>
      </c>
      <c r="E11" s="9">
        <f>E4+E5+E6+E7+E8+E9+E10</f>
        <v>110</v>
      </c>
    </row>
    <row r="12" spans="1:10" ht="24" x14ac:dyDescent="0.4">
      <c r="A12" s="16" t="s">
        <v>38</v>
      </c>
      <c r="B12" s="16"/>
      <c r="C12" s="16"/>
      <c r="D12" s="16"/>
      <c r="E12" s="9">
        <f>D11-E11</f>
        <v>90</v>
      </c>
    </row>
    <row r="40" spans="1:5" ht="24" x14ac:dyDescent="0.4">
      <c r="A40" s="17" t="s">
        <v>42</v>
      </c>
      <c r="B40" s="17"/>
      <c r="C40" s="17"/>
      <c r="D40" s="17"/>
      <c r="E40" s="17"/>
    </row>
    <row r="41" spans="1:5" ht="24" x14ac:dyDescent="0.4">
      <c r="A41" s="10" t="s">
        <v>31</v>
      </c>
      <c r="B41" s="10" t="s">
        <v>32</v>
      </c>
      <c r="C41" s="10" t="s">
        <v>34</v>
      </c>
      <c r="D41" s="10" t="s">
        <v>35</v>
      </c>
      <c r="E41" s="10" t="s">
        <v>36</v>
      </c>
    </row>
    <row r="42" spans="1:5" ht="24" x14ac:dyDescent="0.4">
      <c r="A42" s="9">
        <v>1</v>
      </c>
      <c r="B42" s="9" t="s">
        <v>50</v>
      </c>
      <c r="C42" s="8"/>
      <c r="D42" s="9">
        <v>200</v>
      </c>
      <c r="E42" s="8"/>
    </row>
    <row r="43" spans="1:5" ht="24" x14ac:dyDescent="0.4">
      <c r="A43" s="9">
        <v>2</v>
      </c>
      <c r="B43" s="9" t="s">
        <v>51</v>
      </c>
      <c r="C43" s="9">
        <v>1</v>
      </c>
      <c r="D43" s="8"/>
      <c r="E43" s="9">
        <v>20</v>
      </c>
    </row>
    <row r="44" spans="1:5" ht="24" x14ac:dyDescent="0.4">
      <c r="A44" s="9">
        <v>3</v>
      </c>
      <c r="B44" s="9" t="s">
        <v>45</v>
      </c>
      <c r="C44" s="9">
        <v>1</v>
      </c>
      <c r="D44" s="8"/>
      <c r="E44" s="9">
        <v>10</v>
      </c>
    </row>
    <row r="45" spans="1:5" ht="24" x14ac:dyDescent="0.4">
      <c r="A45" s="9">
        <v>4</v>
      </c>
      <c r="B45" s="9" t="s">
        <v>44</v>
      </c>
      <c r="C45" s="9">
        <v>1</v>
      </c>
      <c r="D45" s="8"/>
      <c r="E45" s="9">
        <v>10</v>
      </c>
    </row>
    <row r="46" spans="1:5" ht="24" x14ac:dyDescent="0.4">
      <c r="A46" s="9">
        <v>5</v>
      </c>
      <c r="B46" s="9" t="s">
        <v>44</v>
      </c>
      <c r="C46" s="9">
        <v>1</v>
      </c>
      <c r="D46" s="8"/>
      <c r="E46" s="9">
        <v>10</v>
      </c>
    </row>
    <row r="47" spans="1:5" ht="24" x14ac:dyDescent="0.4">
      <c r="A47" s="9">
        <v>6</v>
      </c>
      <c r="B47" s="9" t="s">
        <v>46</v>
      </c>
      <c r="C47" s="9">
        <v>2</v>
      </c>
      <c r="D47" s="8"/>
      <c r="E47" s="9">
        <v>10</v>
      </c>
    </row>
    <row r="48" spans="1:5" ht="24" x14ac:dyDescent="0.4">
      <c r="A48" s="9">
        <v>7</v>
      </c>
      <c r="B48" s="9" t="s">
        <v>48</v>
      </c>
      <c r="C48" s="9">
        <v>1</v>
      </c>
      <c r="D48" s="8"/>
      <c r="E48" s="9">
        <v>5</v>
      </c>
    </row>
    <row r="49" spans="1:5" ht="24" x14ac:dyDescent="0.4">
      <c r="A49" s="9">
        <v>8</v>
      </c>
      <c r="B49" s="9" t="s">
        <v>47</v>
      </c>
      <c r="C49" s="9">
        <v>1</v>
      </c>
      <c r="D49" s="8"/>
      <c r="E49" s="9">
        <v>10</v>
      </c>
    </row>
    <row r="50" spans="1:5" ht="24" x14ac:dyDescent="0.4">
      <c r="A50" s="15" t="s">
        <v>37</v>
      </c>
      <c r="B50" s="15"/>
      <c r="C50" s="15"/>
      <c r="D50" s="9">
        <f>D42</f>
        <v>200</v>
      </c>
      <c r="E50" s="9">
        <f>E43+E44+E45+E4+6+E47+E48+E49</f>
        <v>81</v>
      </c>
    </row>
    <row r="51" spans="1:5" ht="24" x14ac:dyDescent="0.4">
      <c r="A51" s="16" t="s">
        <v>38</v>
      </c>
      <c r="B51" s="16"/>
      <c r="C51" s="16"/>
      <c r="D51" s="16"/>
      <c r="E51" s="9">
        <f>D50-E50</f>
        <v>119</v>
      </c>
    </row>
    <row r="79" spans="1:5" ht="24" x14ac:dyDescent="0.4">
      <c r="A79" s="17" t="s">
        <v>41</v>
      </c>
      <c r="B79" s="17"/>
      <c r="C79" s="17"/>
      <c r="D79" s="17"/>
      <c r="E79" s="17"/>
    </row>
    <row r="80" spans="1:5" ht="24" x14ac:dyDescent="0.4">
      <c r="A80" s="10" t="s">
        <v>31</v>
      </c>
      <c r="B80" s="10" t="s">
        <v>32</v>
      </c>
      <c r="C80" s="10" t="s">
        <v>34</v>
      </c>
      <c r="D80" s="10" t="s">
        <v>35</v>
      </c>
      <c r="E80" s="10" t="s">
        <v>36</v>
      </c>
    </row>
    <row r="81" spans="1:5" ht="24" x14ac:dyDescent="0.4">
      <c r="A81" s="9">
        <v>1</v>
      </c>
      <c r="B81" s="9" t="s">
        <v>50</v>
      </c>
      <c r="C81" s="8"/>
      <c r="D81" s="9">
        <v>200</v>
      </c>
      <c r="E81" s="8"/>
    </row>
    <row r="82" spans="1:5" ht="24" x14ac:dyDescent="0.4">
      <c r="A82" s="9">
        <v>2</v>
      </c>
      <c r="B82" s="9" t="s">
        <v>45</v>
      </c>
      <c r="C82" s="9">
        <v>2</v>
      </c>
      <c r="D82" s="8"/>
      <c r="E82" s="9">
        <v>20</v>
      </c>
    </row>
    <row r="83" spans="1:5" ht="24" x14ac:dyDescent="0.4">
      <c r="A83" s="9">
        <v>3</v>
      </c>
      <c r="B83" s="9" t="s">
        <v>44</v>
      </c>
      <c r="C83" s="9">
        <v>1</v>
      </c>
      <c r="D83" s="8"/>
      <c r="E83" s="9">
        <v>10</v>
      </c>
    </row>
    <row r="84" spans="1:5" ht="24" x14ac:dyDescent="0.4">
      <c r="A84" s="9">
        <v>4</v>
      </c>
      <c r="B84" s="9" t="s">
        <v>46</v>
      </c>
      <c r="C84" s="9">
        <v>4</v>
      </c>
      <c r="D84" s="8"/>
      <c r="E84" s="9">
        <v>20</v>
      </c>
    </row>
    <row r="85" spans="1:5" ht="24" x14ac:dyDescent="0.4">
      <c r="A85" s="9">
        <v>5</v>
      </c>
      <c r="B85" s="9" t="s">
        <v>45</v>
      </c>
      <c r="C85" s="9">
        <v>1</v>
      </c>
      <c r="D85" s="8"/>
      <c r="E85" s="9">
        <v>10</v>
      </c>
    </row>
    <row r="86" spans="1:5" ht="24" x14ac:dyDescent="0.4">
      <c r="A86" s="9">
        <v>6</v>
      </c>
      <c r="B86" s="9" t="s">
        <v>48</v>
      </c>
      <c r="C86" s="9">
        <v>1</v>
      </c>
      <c r="D86" s="8"/>
      <c r="E86" s="9">
        <v>10</v>
      </c>
    </row>
    <row r="87" spans="1:5" ht="24" x14ac:dyDescent="0.4">
      <c r="A87" s="9">
        <v>7</v>
      </c>
      <c r="B87" s="9" t="s">
        <v>44</v>
      </c>
      <c r="C87" s="9">
        <v>1</v>
      </c>
      <c r="D87" s="8"/>
      <c r="E87" s="9">
        <v>10</v>
      </c>
    </row>
    <row r="88" spans="1:5" ht="24" x14ac:dyDescent="0.4">
      <c r="A88" s="9">
        <v>8</v>
      </c>
      <c r="B88" s="9" t="s">
        <v>52</v>
      </c>
      <c r="C88" s="9">
        <v>1</v>
      </c>
      <c r="D88" s="8"/>
      <c r="E88" s="9">
        <v>20</v>
      </c>
    </row>
    <row r="89" spans="1:5" ht="24" x14ac:dyDescent="0.4">
      <c r="A89" s="15" t="s">
        <v>37</v>
      </c>
      <c r="B89" s="15"/>
      <c r="C89" s="15"/>
      <c r="D89" s="9">
        <f>D81</f>
        <v>200</v>
      </c>
      <c r="E89" s="9">
        <f>E82+E83+E84+E85+E86+E87+E88</f>
        <v>100</v>
      </c>
    </row>
    <row r="90" spans="1:5" ht="24" x14ac:dyDescent="0.4">
      <c r="A90" s="16" t="s">
        <v>38</v>
      </c>
      <c r="B90" s="16"/>
      <c r="C90" s="16"/>
      <c r="D90" s="16"/>
      <c r="E90" s="9">
        <f>D89-E89</f>
        <v>100</v>
      </c>
    </row>
    <row r="118" spans="1:5" ht="24" x14ac:dyDescent="0.4">
      <c r="A118" s="17" t="s">
        <v>40</v>
      </c>
      <c r="B118" s="17"/>
      <c r="C118" s="17"/>
      <c r="D118" s="17"/>
      <c r="E118" s="17"/>
    </row>
    <row r="119" spans="1:5" ht="24" x14ac:dyDescent="0.4">
      <c r="A119" s="10" t="s">
        <v>31</v>
      </c>
      <c r="B119" s="10" t="s">
        <v>32</v>
      </c>
      <c r="C119" s="10" t="s">
        <v>34</v>
      </c>
      <c r="D119" s="10" t="s">
        <v>35</v>
      </c>
      <c r="E119" s="10" t="s">
        <v>36</v>
      </c>
    </row>
    <row r="120" spans="1:5" ht="24" x14ac:dyDescent="0.4">
      <c r="A120" s="9">
        <v>1</v>
      </c>
      <c r="B120" s="9" t="s">
        <v>43</v>
      </c>
      <c r="C120" s="8"/>
      <c r="D120" s="9">
        <v>300</v>
      </c>
      <c r="E120" s="8"/>
    </row>
    <row r="121" spans="1:5" ht="24" x14ac:dyDescent="0.4">
      <c r="A121" s="9">
        <v>2</v>
      </c>
      <c r="B121" s="9" t="s">
        <v>53</v>
      </c>
      <c r="C121" s="9">
        <v>1</v>
      </c>
      <c r="D121" s="8"/>
      <c r="E121" s="9">
        <v>20</v>
      </c>
    </row>
    <row r="122" spans="1:5" ht="24" x14ac:dyDescent="0.4">
      <c r="A122" s="9">
        <v>3</v>
      </c>
      <c r="B122" s="9" t="s">
        <v>45</v>
      </c>
      <c r="C122" s="9">
        <v>2</v>
      </c>
      <c r="D122" s="8"/>
      <c r="E122" s="9">
        <v>20</v>
      </c>
    </row>
    <row r="123" spans="1:5" ht="24" x14ac:dyDescent="0.4">
      <c r="A123" s="9">
        <v>4</v>
      </c>
      <c r="B123" s="9" t="s">
        <v>44</v>
      </c>
      <c r="C123" s="9">
        <v>2</v>
      </c>
      <c r="D123" s="8"/>
      <c r="E123" s="9">
        <v>20</v>
      </c>
    </row>
    <row r="124" spans="1:5" ht="24" x14ac:dyDescent="0.4">
      <c r="A124" s="9">
        <v>5</v>
      </c>
      <c r="B124" s="9" t="s">
        <v>48</v>
      </c>
      <c r="C124" s="9">
        <v>1</v>
      </c>
      <c r="D124" s="8"/>
      <c r="E124" s="9">
        <v>10</v>
      </c>
    </row>
    <row r="125" spans="1:5" ht="24" x14ac:dyDescent="0.4">
      <c r="A125" s="9">
        <v>6</v>
      </c>
      <c r="B125" s="9" t="s">
        <v>46</v>
      </c>
      <c r="C125" s="9">
        <v>4</v>
      </c>
      <c r="D125" s="8"/>
      <c r="E125" s="9">
        <v>20</v>
      </c>
    </row>
    <row r="126" spans="1:5" ht="24" x14ac:dyDescent="0.4">
      <c r="A126" s="9">
        <v>7</v>
      </c>
      <c r="B126" s="9" t="s">
        <v>44</v>
      </c>
      <c r="C126" s="9">
        <v>1</v>
      </c>
      <c r="D126" s="8"/>
      <c r="E126" s="9">
        <v>10</v>
      </c>
    </row>
    <row r="127" spans="1:5" ht="24" x14ac:dyDescent="0.4">
      <c r="A127" s="9">
        <v>8</v>
      </c>
      <c r="B127" s="9" t="s">
        <v>45</v>
      </c>
      <c r="C127" s="9">
        <v>1</v>
      </c>
      <c r="D127" s="8"/>
      <c r="E127" s="9">
        <v>10</v>
      </c>
    </row>
    <row r="128" spans="1:5" ht="24" x14ac:dyDescent="0.4">
      <c r="A128" s="15" t="s">
        <v>37</v>
      </c>
      <c r="B128" s="15"/>
      <c r="C128" s="15"/>
      <c r="D128" s="9">
        <f>D120</f>
        <v>300</v>
      </c>
      <c r="E128" s="9">
        <f>E121+E122+E123+E125+E126+E127</f>
        <v>100</v>
      </c>
    </row>
    <row r="129" spans="1:5" ht="24" x14ac:dyDescent="0.4">
      <c r="A129" s="16" t="s">
        <v>38</v>
      </c>
      <c r="B129" s="16"/>
      <c r="C129" s="16"/>
      <c r="D129" s="16"/>
      <c r="E129" s="9">
        <f>D128-E128</f>
        <v>200</v>
      </c>
    </row>
    <row r="157" spans="1:5" ht="24" x14ac:dyDescent="0.4">
      <c r="A157" s="17" t="s">
        <v>39</v>
      </c>
      <c r="B157" s="17"/>
      <c r="C157" s="17"/>
      <c r="D157" s="17"/>
      <c r="E157" s="17"/>
    </row>
    <row r="158" spans="1:5" ht="24" x14ac:dyDescent="0.4">
      <c r="A158" s="10" t="s">
        <v>31</v>
      </c>
      <c r="B158" s="10" t="s">
        <v>32</v>
      </c>
      <c r="C158" s="10" t="s">
        <v>34</v>
      </c>
      <c r="D158" s="10" t="s">
        <v>35</v>
      </c>
      <c r="E158" s="10" t="s">
        <v>36</v>
      </c>
    </row>
    <row r="159" spans="1:5" ht="24" x14ac:dyDescent="0.4">
      <c r="A159" s="9">
        <v>1</v>
      </c>
      <c r="B159" s="9" t="s">
        <v>43</v>
      </c>
      <c r="C159" s="9"/>
      <c r="D159" s="9">
        <v>200</v>
      </c>
      <c r="E159" s="8"/>
    </row>
    <row r="160" spans="1:5" ht="24" x14ac:dyDescent="0.4">
      <c r="A160" s="9">
        <v>2</v>
      </c>
      <c r="B160" s="9" t="s">
        <v>51</v>
      </c>
      <c r="C160" s="9">
        <v>1</v>
      </c>
      <c r="D160" s="8"/>
      <c r="E160" s="9">
        <v>40</v>
      </c>
    </row>
    <row r="161" spans="1:5" ht="24" x14ac:dyDescent="0.4">
      <c r="A161" s="9">
        <v>3</v>
      </c>
      <c r="B161" s="9" t="s">
        <v>44</v>
      </c>
      <c r="C161" s="9">
        <v>1</v>
      </c>
      <c r="D161" s="8"/>
      <c r="E161" s="9">
        <v>10</v>
      </c>
    </row>
    <row r="162" spans="1:5" ht="24" x14ac:dyDescent="0.4">
      <c r="A162" s="9">
        <v>4</v>
      </c>
      <c r="B162" s="9" t="s">
        <v>45</v>
      </c>
      <c r="C162" s="9">
        <v>1</v>
      </c>
      <c r="D162" s="8"/>
      <c r="E162" s="9">
        <v>10</v>
      </c>
    </row>
    <row r="163" spans="1:5" ht="24" x14ac:dyDescent="0.4">
      <c r="A163" s="9">
        <v>5</v>
      </c>
      <c r="B163" s="9" t="s">
        <v>45</v>
      </c>
      <c r="C163" s="9">
        <v>1</v>
      </c>
      <c r="D163" s="8"/>
      <c r="E163" s="9">
        <v>10</v>
      </c>
    </row>
    <row r="164" spans="1:5" ht="24" x14ac:dyDescent="0.4">
      <c r="A164" s="9">
        <v>6</v>
      </c>
      <c r="B164" s="9" t="s">
        <v>56</v>
      </c>
      <c r="C164" s="9">
        <v>1</v>
      </c>
      <c r="D164" s="8"/>
      <c r="E164" s="9">
        <v>20</v>
      </c>
    </row>
    <row r="165" spans="1:5" ht="24" x14ac:dyDescent="0.4">
      <c r="A165" s="9">
        <v>7</v>
      </c>
      <c r="B165" s="9" t="s">
        <v>46</v>
      </c>
      <c r="C165" s="9">
        <v>4</v>
      </c>
      <c r="D165" s="8"/>
      <c r="E165" s="12">
        <v>20</v>
      </c>
    </row>
    <row r="166" spans="1:5" ht="24" x14ac:dyDescent="0.4">
      <c r="A166" s="9">
        <v>8</v>
      </c>
      <c r="B166" s="12" t="s">
        <v>44</v>
      </c>
      <c r="C166" s="12">
        <v>1</v>
      </c>
      <c r="D166" s="8"/>
      <c r="E166" s="12">
        <v>10</v>
      </c>
    </row>
    <row r="167" spans="1:5" ht="24" x14ac:dyDescent="0.4">
      <c r="A167" s="15" t="s">
        <v>37</v>
      </c>
      <c r="B167" s="15"/>
      <c r="C167" s="15"/>
      <c r="D167" s="12">
        <v>200</v>
      </c>
      <c r="E167" s="8">
        <f>E160+E161+E162+E163+E164+E165+E166</f>
        <v>120</v>
      </c>
    </row>
    <row r="168" spans="1:5" ht="24" x14ac:dyDescent="0.4">
      <c r="A168" s="16" t="s">
        <v>38</v>
      </c>
      <c r="B168" s="16"/>
      <c r="C168" s="16"/>
      <c r="D168" s="16"/>
      <c r="E168" s="8">
        <f>D167-E167</f>
        <v>80</v>
      </c>
    </row>
  </sheetData>
  <mergeCells count="15">
    <mergeCell ref="A11:C11"/>
    <mergeCell ref="A12:D12"/>
    <mergeCell ref="A1:E1"/>
    <mergeCell ref="A40:E40"/>
    <mergeCell ref="A50:C50"/>
    <mergeCell ref="A51:D51"/>
    <mergeCell ref="A79:E79"/>
    <mergeCell ref="A89:C89"/>
    <mergeCell ref="A90:D90"/>
    <mergeCell ref="A118:E118"/>
    <mergeCell ref="A128:C128"/>
    <mergeCell ref="A129:D129"/>
    <mergeCell ref="A157:E157"/>
    <mergeCell ref="A167:C167"/>
    <mergeCell ref="A168:D16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82CF-A2FA-400E-BAEE-85186B9FD2F1}">
  <dimension ref="A1:E18"/>
  <sheetViews>
    <sheetView zoomScale="160" zoomScaleNormal="160" workbookViewId="0">
      <selection activeCell="H13" sqref="H13"/>
    </sheetView>
  </sheetViews>
  <sheetFormatPr defaultRowHeight="14.25" x14ac:dyDescent="0.2"/>
  <cols>
    <col min="2" max="2" width="27.375" customWidth="1"/>
    <col min="3" max="3" width="11.75" customWidth="1"/>
    <col min="4" max="4" width="12.125" customWidth="1"/>
    <col min="5" max="5" width="12" customWidth="1"/>
  </cols>
  <sheetData>
    <row r="1" spans="1:5" ht="24" x14ac:dyDescent="0.4">
      <c r="A1" s="18" t="s">
        <v>54</v>
      </c>
      <c r="B1" s="18"/>
      <c r="C1" s="18"/>
      <c r="D1" s="18"/>
      <c r="E1" s="18"/>
    </row>
    <row r="2" spans="1:5" ht="24" x14ac:dyDescent="0.4">
      <c r="A2" s="9" t="s">
        <v>31</v>
      </c>
      <c r="B2" s="9" t="s">
        <v>32</v>
      </c>
      <c r="C2" s="9" t="s">
        <v>34</v>
      </c>
      <c r="D2" s="9" t="s">
        <v>55</v>
      </c>
      <c r="E2" s="9" t="s">
        <v>37</v>
      </c>
    </row>
    <row r="3" spans="1:5" ht="24" x14ac:dyDescent="0.4">
      <c r="A3" s="9">
        <v>1</v>
      </c>
      <c r="B3" s="8" t="s">
        <v>57</v>
      </c>
      <c r="C3" s="9">
        <v>10</v>
      </c>
      <c r="D3" s="9">
        <v>30</v>
      </c>
      <c r="E3" s="9">
        <f>D3*C3</f>
        <v>300</v>
      </c>
    </row>
    <row r="4" spans="1:5" ht="24" x14ac:dyDescent="0.4">
      <c r="A4" s="9">
        <v>2</v>
      </c>
      <c r="B4" s="8" t="s">
        <v>58</v>
      </c>
      <c r="C4" s="9">
        <v>10</v>
      </c>
      <c r="D4" s="9">
        <v>15</v>
      </c>
      <c r="E4" s="9">
        <f t="shared" ref="E4:E16" si="0">D4*C4</f>
        <v>150</v>
      </c>
    </row>
    <row r="5" spans="1:5" ht="24" x14ac:dyDescent="0.4">
      <c r="A5" s="9">
        <v>3</v>
      </c>
      <c r="B5" s="8" t="s">
        <v>59</v>
      </c>
      <c r="C5" s="9">
        <v>1</v>
      </c>
      <c r="D5" s="9">
        <v>500</v>
      </c>
      <c r="E5" s="9">
        <f t="shared" si="0"/>
        <v>500</v>
      </c>
    </row>
    <row r="6" spans="1:5" ht="24" x14ac:dyDescent="0.4">
      <c r="A6" s="9">
        <v>4</v>
      </c>
      <c r="B6" s="8" t="s">
        <v>60</v>
      </c>
      <c r="C6" s="9">
        <v>12</v>
      </c>
      <c r="D6" s="9">
        <v>20</v>
      </c>
      <c r="E6" s="9">
        <f t="shared" si="0"/>
        <v>240</v>
      </c>
    </row>
    <row r="7" spans="1:5" ht="24" x14ac:dyDescent="0.4">
      <c r="A7" s="9">
        <v>5</v>
      </c>
      <c r="B7" s="8" t="s">
        <v>61</v>
      </c>
      <c r="C7" s="9">
        <v>3</v>
      </c>
      <c r="D7" s="9">
        <v>399</v>
      </c>
      <c r="E7" s="9">
        <f t="shared" si="0"/>
        <v>1197</v>
      </c>
    </row>
    <row r="8" spans="1:5" ht="24" x14ac:dyDescent="0.4">
      <c r="A8" s="9">
        <v>6</v>
      </c>
      <c r="B8" s="8" t="s">
        <v>62</v>
      </c>
      <c r="C8" s="9">
        <v>10</v>
      </c>
      <c r="D8" s="9">
        <v>30</v>
      </c>
      <c r="E8" s="9">
        <f t="shared" si="0"/>
        <v>300</v>
      </c>
    </row>
    <row r="9" spans="1:5" ht="24" x14ac:dyDescent="0.4">
      <c r="A9" s="9">
        <v>7</v>
      </c>
      <c r="B9" s="8" t="s">
        <v>63</v>
      </c>
      <c r="C9" s="9">
        <v>10</v>
      </c>
      <c r="D9" s="9">
        <v>35</v>
      </c>
      <c r="E9" s="9">
        <f t="shared" si="0"/>
        <v>350</v>
      </c>
    </row>
    <row r="10" spans="1:5" ht="24" x14ac:dyDescent="0.4">
      <c r="A10" s="9">
        <v>8</v>
      </c>
      <c r="B10" s="11" t="s">
        <v>64</v>
      </c>
      <c r="C10" s="9">
        <v>3</v>
      </c>
      <c r="D10" s="9">
        <v>150</v>
      </c>
      <c r="E10" s="9">
        <f t="shared" si="0"/>
        <v>450</v>
      </c>
    </row>
    <row r="11" spans="1:5" ht="24" x14ac:dyDescent="0.4">
      <c r="A11" s="9">
        <v>9</v>
      </c>
      <c r="B11" s="11" t="s">
        <v>65</v>
      </c>
      <c r="C11" s="9">
        <v>20</v>
      </c>
      <c r="D11" s="9">
        <v>10</v>
      </c>
      <c r="E11" s="9">
        <f t="shared" si="0"/>
        <v>200</v>
      </c>
    </row>
    <row r="12" spans="1:5" ht="24" x14ac:dyDescent="0.4">
      <c r="A12" s="9">
        <v>10</v>
      </c>
      <c r="B12" s="11" t="s">
        <v>66</v>
      </c>
      <c r="C12" s="9">
        <v>6</v>
      </c>
      <c r="D12" s="9">
        <v>100</v>
      </c>
      <c r="E12" s="9">
        <f t="shared" si="0"/>
        <v>600</v>
      </c>
    </row>
    <row r="13" spans="1:5" ht="24" x14ac:dyDescent="0.4">
      <c r="A13" s="9">
        <v>11</v>
      </c>
      <c r="B13" s="11" t="s">
        <v>67</v>
      </c>
      <c r="C13" s="9">
        <v>3</v>
      </c>
      <c r="D13" s="9">
        <v>50</v>
      </c>
      <c r="E13" s="9">
        <f t="shared" si="0"/>
        <v>150</v>
      </c>
    </row>
    <row r="14" spans="1:5" ht="24" x14ac:dyDescent="0.4">
      <c r="A14" s="9">
        <v>12</v>
      </c>
      <c r="B14" s="11" t="s">
        <v>68</v>
      </c>
      <c r="C14" s="9">
        <v>1</v>
      </c>
      <c r="D14" s="9">
        <v>399</v>
      </c>
      <c r="E14" s="9">
        <f t="shared" si="0"/>
        <v>399</v>
      </c>
    </row>
    <row r="15" spans="1:5" ht="24" x14ac:dyDescent="0.4">
      <c r="A15" s="9">
        <v>13</v>
      </c>
      <c r="B15" s="11" t="s">
        <v>69</v>
      </c>
      <c r="C15" s="9">
        <v>6</v>
      </c>
      <c r="D15" s="9">
        <v>10</v>
      </c>
      <c r="E15" s="9">
        <f t="shared" si="0"/>
        <v>60</v>
      </c>
    </row>
    <row r="16" spans="1:5" ht="24" x14ac:dyDescent="0.4">
      <c r="A16" s="9">
        <v>14</v>
      </c>
      <c r="B16" s="11" t="s">
        <v>70</v>
      </c>
      <c r="C16" s="9">
        <v>5</v>
      </c>
      <c r="D16" s="9">
        <v>10</v>
      </c>
      <c r="E16" s="9">
        <f t="shared" si="0"/>
        <v>50</v>
      </c>
    </row>
    <row r="17" spans="1:5" ht="24" x14ac:dyDescent="0.4">
      <c r="A17" s="9">
        <v>15</v>
      </c>
      <c r="B17" s="11" t="s">
        <v>71</v>
      </c>
      <c r="C17" s="9">
        <v>2</v>
      </c>
      <c r="D17" s="9">
        <v>100</v>
      </c>
      <c r="E17" s="9">
        <f>D17*C17</f>
        <v>200</v>
      </c>
    </row>
    <row r="18" spans="1:5" ht="24" x14ac:dyDescent="0.4">
      <c r="A18" s="19" t="s">
        <v>37</v>
      </c>
      <c r="B18" s="19"/>
      <c r="C18" s="19"/>
      <c r="D18" s="19"/>
      <c r="E18" s="9">
        <f>SUM(E3:E17)</f>
        <v>5146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C286-6D5D-46FF-A66F-921A2F304C4A}">
  <dimension ref="A1:H8"/>
  <sheetViews>
    <sheetView zoomScale="160" zoomScaleNormal="160" workbookViewId="0">
      <selection activeCell="H6" sqref="H6"/>
    </sheetView>
  </sheetViews>
  <sheetFormatPr defaultRowHeight="14.25" x14ac:dyDescent="0.2"/>
  <cols>
    <col min="1" max="1" width="9" customWidth="1"/>
    <col min="2" max="2" width="17.375" customWidth="1"/>
    <col min="3" max="3" width="17.875" customWidth="1"/>
  </cols>
  <sheetData>
    <row r="1" spans="1:8" ht="24" x14ac:dyDescent="0.4">
      <c r="A1" s="20" t="s">
        <v>72</v>
      </c>
      <c r="B1" s="20"/>
      <c r="C1" s="20"/>
      <c r="D1" s="20"/>
      <c r="E1" s="20"/>
      <c r="F1" s="20"/>
      <c r="G1" s="20"/>
      <c r="H1" s="20"/>
    </row>
    <row r="2" spans="1:8" ht="153.75" x14ac:dyDescent="0.2">
      <c r="A2" s="21" t="s">
        <v>73</v>
      </c>
      <c r="B2" s="21" t="s">
        <v>74</v>
      </c>
      <c r="C2" s="21"/>
      <c r="D2" s="13" t="s">
        <v>75</v>
      </c>
      <c r="E2" s="13" t="s">
        <v>76</v>
      </c>
      <c r="F2" s="13" t="s">
        <v>77</v>
      </c>
      <c r="G2" s="13" t="s">
        <v>78</v>
      </c>
      <c r="H2" s="13" t="s">
        <v>37</v>
      </c>
    </row>
    <row r="3" spans="1:8" ht="24" x14ac:dyDescent="0.4">
      <c r="A3" s="21"/>
      <c r="B3" s="21"/>
      <c r="C3" s="21"/>
      <c r="D3" s="12">
        <v>10</v>
      </c>
      <c r="E3" s="12">
        <v>10</v>
      </c>
      <c r="F3" s="12">
        <v>10</v>
      </c>
      <c r="G3" s="12">
        <v>10</v>
      </c>
      <c r="H3" s="12">
        <v>40</v>
      </c>
    </row>
    <row r="4" spans="1:8" ht="24" x14ac:dyDescent="0.4">
      <c r="A4" s="8">
        <v>1</v>
      </c>
      <c r="B4" s="8" t="s">
        <v>79</v>
      </c>
      <c r="C4" s="8" t="s">
        <v>80</v>
      </c>
      <c r="D4" s="12">
        <v>6</v>
      </c>
      <c r="E4" s="12">
        <v>5</v>
      </c>
      <c r="F4" s="12">
        <v>5</v>
      </c>
      <c r="G4" s="12">
        <v>5</v>
      </c>
      <c r="H4" s="12">
        <f>SUM(D4:G4)</f>
        <v>21</v>
      </c>
    </row>
    <row r="5" spans="1:8" ht="24" x14ac:dyDescent="0.4">
      <c r="A5" s="8">
        <v>2</v>
      </c>
      <c r="B5" s="8" t="s">
        <v>82</v>
      </c>
      <c r="C5" s="8" t="s">
        <v>81</v>
      </c>
      <c r="D5" s="12">
        <v>8</v>
      </c>
      <c r="E5" s="12">
        <v>8</v>
      </c>
      <c r="F5" s="12">
        <v>9</v>
      </c>
      <c r="G5" s="12">
        <v>10</v>
      </c>
      <c r="H5" s="12">
        <f t="shared" ref="H5:H8" si="0">SUM(D5:G5)</f>
        <v>35</v>
      </c>
    </row>
    <row r="6" spans="1:8" ht="24" x14ac:dyDescent="0.4">
      <c r="A6" s="8">
        <v>3</v>
      </c>
      <c r="B6" s="8" t="s">
        <v>83</v>
      </c>
      <c r="C6" s="8" t="s">
        <v>84</v>
      </c>
      <c r="D6" s="12">
        <v>8</v>
      </c>
      <c r="E6" s="12">
        <v>8</v>
      </c>
      <c r="F6" s="12">
        <v>7</v>
      </c>
      <c r="G6" s="12">
        <v>9</v>
      </c>
      <c r="H6" s="12">
        <f t="shared" si="0"/>
        <v>32</v>
      </c>
    </row>
    <row r="7" spans="1:8" ht="24" x14ac:dyDescent="0.4">
      <c r="A7" s="8">
        <v>4</v>
      </c>
      <c r="B7" s="8" t="s">
        <v>85</v>
      </c>
      <c r="C7" s="8" t="s">
        <v>86</v>
      </c>
      <c r="D7" s="12">
        <v>7</v>
      </c>
      <c r="E7" s="12">
        <v>8</v>
      </c>
      <c r="F7" s="12">
        <v>8</v>
      </c>
      <c r="G7" s="12">
        <v>9</v>
      </c>
      <c r="H7" s="12">
        <f t="shared" si="0"/>
        <v>32</v>
      </c>
    </row>
    <row r="8" spans="1:8" ht="24" x14ac:dyDescent="0.4">
      <c r="A8" s="8">
        <v>5</v>
      </c>
      <c r="B8" s="8" t="s">
        <v>87</v>
      </c>
      <c r="C8" s="8" t="s">
        <v>88</v>
      </c>
      <c r="D8" s="12">
        <v>9</v>
      </c>
      <c r="E8" s="12">
        <v>10</v>
      </c>
      <c r="F8" s="12">
        <v>9</v>
      </c>
      <c r="G8" s="12">
        <v>10</v>
      </c>
      <c r="H8" s="12">
        <f t="shared" si="0"/>
        <v>38</v>
      </c>
    </row>
  </sheetData>
  <mergeCells count="3">
    <mergeCell ref="A1:H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E565-4993-446E-AB4B-3D784329E97F}">
  <dimension ref="A1:D7"/>
  <sheetViews>
    <sheetView tabSelected="1" topLeftCell="A6" zoomScale="160" zoomScaleNormal="160" workbookViewId="0">
      <selection activeCell="K24" sqref="K24"/>
    </sheetView>
  </sheetViews>
  <sheetFormatPr defaultRowHeight="14.25" x14ac:dyDescent="0.2"/>
  <sheetData>
    <row r="1" spans="1:4" ht="24" x14ac:dyDescent="0.4">
      <c r="A1" s="22" t="s">
        <v>90</v>
      </c>
      <c r="B1" s="22"/>
      <c r="C1" s="22"/>
      <c r="D1" s="22"/>
    </row>
    <row r="2" spans="1:4" ht="24" x14ac:dyDescent="0.4">
      <c r="A2" s="8" t="s">
        <v>89</v>
      </c>
      <c r="B2" s="8" t="s">
        <v>35</v>
      </c>
      <c r="C2" s="8" t="s">
        <v>36</v>
      </c>
      <c r="D2" s="8" t="s">
        <v>38</v>
      </c>
    </row>
    <row r="3" spans="1:4" ht="24" x14ac:dyDescent="0.4">
      <c r="A3" s="8" t="s">
        <v>2</v>
      </c>
      <c r="B3" s="8">
        <v>70</v>
      </c>
      <c r="C3" s="8">
        <v>40</v>
      </c>
      <c r="D3" s="8">
        <f>B3-C3</f>
        <v>30</v>
      </c>
    </row>
    <row r="4" spans="1:4" ht="24" x14ac:dyDescent="0.4">
      <c r="A4" s="8" t="s">
        <v>3</v>
      </c>
      <c r="B4" s="8">
        <v>120</v>
      </c>
      <c r="C4" s="8">
        <v>60</v>
      </c>
      <c r="D4" s="8">
        <f>B4-C4</f>
        <v>60</v>
      </c>
    </row>
    <row r="5" spans="1:4" ht="24" x14ac:dyDescent="0.4">
      <c r="A5" s="8" t="s">
        <v>4</v>
      </c>
      <c r="B5" s="8">
        <v>60</v>
      </c>
      <c r="C5" s="8">
        <v>30</v>
      </c>
      <c r="D5" s="8">
        <f>B5-C5</f>
        <v>30</v>
      </c>
    </row>
    <row r="6" spans="1:4" ht="24" x14ac:dyDescent="0.4">
      <c r="A6" s="8" t="s">
        <v>5</v>
      </c>
      <c r="B6" s="8">
        <v>80</v>
      </c>
      <c r="C6" s="8">
        <v>60</v>
      </c>
      <c r="D6" s="8">
        <f>B6-C6</f>
        <v>20</v>
      </c>
    </row>
    <row r="7" spans="1:4" ht="24" x14ac:dyDescent="0.4">
      <c r="A7" s="8" t="s">
        <v>6</v>
      </c>
      <c r="B7" s="8">
        <v>90</v>
      </c>
      <c r="C7" s="8">
        <v>51</v>
      </c>
      <c r="D7" s="8">
        <f>B7-C7</f>
        <v>39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ตารางเรียน</vt:lpstr>
      <vt:lpstr>ตารางรายรับ-จ่าย</vt:lpstr>
      <vt:lpstr>วันเกิด</vt:lpstr>
      <vt:lpstr>แบบประเมินชิ้นงาน</vt:lpstr>
      <vt:lpstr>แผนภูมิแสดงรายรับ-จ่าย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ROOM_A16</dc:creator>
  <cp:lastModifiedBy>Banjongrat</cp:lastModifiedBy>
  <cp:lastPrinted>2025-08-26T04:15:00Z</cp:lastPrinted>
  <dcterms:created xsi:type="dcterms:W3CDTF">2025-05-27T04:00:42Z</dcterms:created>
  <dcterms:modified xsi:type="dcterms:W3CDTF">2025-10-05T04:23:16Z</dcterms:modified>
</cp:coreProperties>
</file>